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4" activeTab="18"/>
  </bookViews>
  <sheets>
    <sheet name="Лермонтова 15" sheetId="21" r:id="rId1"/>
    <sheet name="Гагарина 13" sheetId="1" r:id="rId2"/>
    <sheet name="Гоголя 1А" sheetId="17" r:id="rId3"/>
    <sheet name="Гоголя 2Б" sheetId="16" r:id="rId4"/>
    <sheet name="Лесная 2а" sheetId="8" r:id="rId5"/>
    <sheet name="Н-Октябрьская 22" sheetId="3" r:id="rId6"/>
    <sheet name="Н-Октябрьская 24" sheetId="2" r:id="rId7"/>
    <sheet name="Октябрьская 21" sheetId="7" r:id="rId8"/>
    <sheet name="Октябрьская 22" sheetId="6" r:id="rId9"/>
    <sheet name="Октябрьская 23" sheetId="5" r:id="rId10"/>
    <sheet name="Октябрьская 24" sheetId="4" r:id="rId11"/>
    <sheet name="Советская 2А" sheetId="15" r:id="rId12"/>
    <sheet name="Советская 2Б" sheetId="12" r:id="rId13"/>
    <sheet name="Советская 2в" sheetId="11" r:id="rId14"/>
    <sheet name="Советская 7" sheetId="10" r:id="rId15"/>
    <sheet name="Советская 42" sheetId="9" r:id="rId16"/>
    <sheet name="Лермонтова 6" sheetId="18" r:id="rId17"/>
    <sheet name="Лермонтова 7" sheetId="19" r:id="rId18"/>
    <sheet name="Лермонтова 14" sheetId="20" r:id="rId19"/>
  </sheets>
  <calcPr calcId="152511"/>
</workbook>
</file>

<file path=xl/calcChain.xml><?xml version="1.0" encoding="utf-8"?>
<calcChain xmlns="http://schemas.openxmlformats.org/spreadsheetml/2006/main">
  <c r="I18" i="7" l="1"/>
  <c r="I18" i="16" l="1"/>
  <c r="I21" i="16"/>
  <c r="I20" i="16" s="1"/>
  <c r="I18" i="9"/>
  <c r="I21" i="9"/>
  <c r="I20" i="9" s="1"/>
  <c r="I21" i="21" l="1"/>
  <c r="I20" i="21" s="1"/>
  <c r="I18" i="21"/>
  <c r="I21" i="20"/>
  <c r="I20" i="20" s="1"/>
  <c r="I18" i="20"/>
  <c r="I21" i="19"/>
  <c r="I20" i="19" s="1"/>
  <c r="I18" i="19"/>
  <c r="I21" i="18"/>
  <c r="I20" i="18" s="1"/>
  <c r="I18" i="18"/>
  <c r="I18" i="17"/>
  <c r="I21" i="17" l="1"/>
  <c r="I20" i="17" s="1"/>
  <c r="I21" i="15"/>
  <c r="I20" i="15" s="1"/>
  <c r="I18" i="15"/>
  <c r="I21" i="12"/>
  <c r="I20" i="12" s="1"/>
  <c r="I18" i="12"/>
  <c r="I21" i="11" l="1"/>
  <c r="I20" i="11" s="1"/>
  <c r="I18" i="11"/>
  <c r="I21" i="10"/>
  <c r="I20" i="10" s="1"/>
  <c r="I18" i="10"/>
  <c r="I21" i="8"/>
  <c r="I20" i="8" s="1"/>
  <c r="I18" i="8"/>
  <c r="I21" i="7" l="1"/>
  <c r="I20" i="7" s="1"/>
  <c r="I21" i="6"/>
  <c r="I20" i="6" s="1"/>
  <c r="I18" i="6"/>
  <c r="I21" i="5"/>
  <c r="I20" i="5" s="1"/>
  <c r="I18" i="5"/>
  <c r="I21" i="4"/>
  <c r="I20" i="4" s="1"/>
  <c r="I18" i="4"/>
  <c r="I21" i="3"/>
  <c r="I20" i="3" s="1"/>
  <c r="I18" i="3"/>
  <c r="I21" i="2" l="1"/>
  <c r="I20" i="2" s="1"/>
  <c r="I18" i="2"/>
  <c r="I21" i="1"/>
  <c r="I20" i="1" s="1"/>
  <c r="I18" i="1"/>
</calcChain>
</file>

<file path=xl/sharedStrings.xml><?xml version="1.0" encoding="utf-8"?>
<sst xmlns="http://schemas.openxmlformats.org/spreadsheetml/2006/main" count="874" uniqueCount="67">
  <si>
    <t>ОБЩЕСТВО С ОГРАНИЧЕННОЙ ОТВЕТСТВЕННОСТЬЮ</t>
  </si>
  <si>
    <r>
      <t>«ДомСтрой</t>
    </r>
    <r>
      <rPr>
        <sz val="26"/>
        <color theme="1"/>
        <rFont val="Times New Roman"/>
        <family val="1"/>
        <charset val="204"/>
      </rPr>
      <t>»</t>
    </r>
  </si>
  <si>
    <t>301264, Тульская обл., Киреевский район, г. Липки, ул. Советская, д.15-А, тел.45-5-90</t>
  </si>
  <si>
    <t>ИНН 7128029430, КПП 712801001, ОГРН 1067147018630, БИК 047003608</t>
  </si>
  <si>
    <t>Уважаемый собственник!</t>
  </si>
  <si>
    <t xml:space="preserve">ОТЧЕТ ОБСЛУЖИВАЮЩЕЙ ОРГАНИЗАЦИИ ПЕРЕД СОБСТВЕННИКАМИ        </t>
  </si>
  <si>
    <t>Прежде всего, хотелось бы поблагодарить Вас, за то доверие, которое</t>
  </si>
  <si>
    <t>Дебиторская задолженность на начало года</t>
  </si>
  <si>
    <t>Дебиторская задолженность на конец года</t>
  </si>
  <si>
    <t>Расходы по дому всего</t>
  </si>
  <si>
    <t>в том числе</t>
  </si>
  <si>
    <t>Электрические работы</t>
  </si>
  <si>
    <t>Благоустройство</t>
  </si>
  <si>
    <t>Ремонт водоснабжения</t>
  </si>
  <si>
    <t>Ремонт канализации</t>
  </si>
  <si>
    <t>Ремонт отопления</t>
  </si>
  <si>
    <t>Строительные работы</t>
  </si>
  <si>
    <t>Гидравлические испытания</t>
  </si>
  <si>
    <t>Дезинфекция МОП</t>
  </si>
  <si>
    <t>ОДН нормативные и сверхнормативные</t>
  </si>
  <si>
    <t>Проверка ДВК</t>
  </si>
  <si>
    <t>Аварийно-диспетчерское обслуживание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</si>
  <si>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</si>
  <si>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</si>
  <si>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</si>
  <si>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</si>
  <si>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</si>
  <si>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</si>
  <si>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</si>
  <si>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</si>
  <si>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</si>
  <si>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</si>
  <si>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</si>
  <si>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Вы оказали нашей организации. Давайте вместе подведем итоги.</t>
  </si>
  <si>
    <t>P.S. Мы прекрасно понимаем, что работа жилищных служб вызывает еще</t>
  </si>
  <si>
    <t>много замечаний, поэтому готовы ответить на любые вопросы, и принимаем</t>
  </si>
  <si>
    <t>предложения по содержанию и текущему ремонту вашего дома по телефону 45-5-90.</t>
  </si>
  <si>
    <t>С уважением,</t>
  </si>
  <si>
    <t>Генеральный директор</t>
  </si>
  <si>
    <t>ООО "ДомСтрой"</t>
  </si>
  <si>
    <t>А.И.Сафонов</t>
  </si>
  <si>
    <t xml:space="preserve">Остаток по лицевому счету на начало года                                                         </t>
  </si>
  <si>
    <t xml:space="preserve">  Остаток по лицевому счету на конец года                                                         </t>
  </si>
  <si>
    <t xml:space="preserve">Остаток по лицевому счету на конец года                                                         </t>
  </si>
  <si>
    <t>Обслуживание газопровода</t>
  </si>
  <si>
    <t>Оплачено за 2021 год</t>
  </si>
  <si>
    <t>МНОГКВАРТИРНОГО ДОМА №15 ПО УЛ. ЛЕРМОНТОВА ЗА 2022 ГОД.</t>
  </si>
  <si>
    <t>Начислено за 2022 год</t>
  </si>
  <si>
    <t>Оплачено за 2022 год</t>
  </si>
  <si>
    <t>МНОГКВАРТИРНОГО ДОМА №13 ПО УЛ. ГАГАРИНА ЗА 2022 ГОД.</t>
  </si>
  <si>
    <t>МНОГКВАРТИРНОГО ДОМА №1А ПО УЛ. ГОГОЛЯ ЗА 2022 ГОД.</t>
  </si>
  <si>
    <t>МНОГКВАРТИРНОГО ДОМА №2Б ПО УЛ. ГОГОЛЯ ЗА 2022 ГОД.</t>
  </si>
  <si>
    <t>МНОГКВАРТИРНОГО ДОМА №2А ПО УЛ. ЛЕСНАЯ ЗА 2022 ГОД.</t>
  </si>
  <si>
    <t>МНОГКВАРТИРНОГО ДОМА №22 ПО УЛ. НОВО-ОКТЯБРЬСКАЯ ЗА 2022 ГОД.</t>
  </si>
  <si>
    <t>МНОГКВАРТИРНОГО ДОМА №24 ПО УЛ. НОВО-ОКТЯБРЬСКАЯ ЗА 2022 ГОД.</t>
  </si>
  <si>
    <t>МНОГКВАРТИРНОГО ДОМА №21 ПО УЛ. ОКТЯБРЬСКАЯ ЗА 2022 ГОД.</t>
  </si>
  <si>
    <t>МНОГКВАРТИРНОГО ДОМА №22 ПО УЛ. ОКТЯБРЬСКАЯ ЗА 2022 ГОД.</t>
  </si>
  <si>
    <t>МНОГКВАРТИРНОГО ДОМА №23 ПО УЛ. ОКТЯБРЬСКАЯ ЗА 2022 ГОД.</t>
  </si>
  <si>
    <t>МНОГКВАРТИРНОГО ДОМА №24 ПО УЛ. ОКТЯБРЬСКАЯ ЗА 2022 ГОД.</t>
  </si>
  <si>
    <t>МНОГКВАРТИРНОГО ДОМА №2А ПО УЛ. СОВЕТСКАЯ ЗА 2022 ГОД.</t>
  </si>
  <si>
    <t>МНОГКВАРТИРНОГО ДОМА №2Б ПО УЛ. СОВЕТСКАЯ ЗА 2022 ГОД.</t>
  </si>
  <si>
    <t>МНОГКВАРТИРНОГО ДОМА №2В ПО УЛ. СОВЕТСКАЯ ЗА 2022 ГОД.</t>
  </si>
  <si>
    <t>МНОГКВАРТИРНОГО ДОМА №7 ПО УЛ. СОВЕТСКАЯ ЗА 2022 ГОД.</t>
  </si>
  <si>
    <t>МНОГКВАРТИРНОГО ДОМА №42 ПО УЛ. СОВЕТСКАЯ ЗА 2022 ГОД.</t>
  </si>
  <si>
    <t>МНОГКВАРТИРНОГО ДОМА №6 ПО УЛ. ЛЕРМОНТОВА ЗА 2022 ГОД.</t>
  </si>
  <si>
    <t>МНОГКВАРТИРНОГО ДОМА №7 ПО УЛ. ЛЕРМОНТОВА ЗА 2022 ГОД.</t>
  </si>
  <si>
    <t>МНОГКВАРТИРНОГО ДОМА №14 ПО УЛ. ЛЕРМОНТОВА 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</si>
</sst>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13" workbookViewId="0">
      <selection activeCell="I20" sqref="I20:J20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46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126621.87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405766.3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421704.39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110683.77999999991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-479519.31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-542051.90999999992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484236.99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103820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/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33484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17778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44661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/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250488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7089.6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1696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10336.39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I21" sqref="I21:J21"/>
    </sheetView>
  </sheetViews>
  <sheetFormatPr defaultRowHeight="15" x14ac:dyDescent="0.25"/>
  <cols>
    <col min="1" max="1" width="6" customWidth="1"/>
    <col min="8" max="8" width="0.5703125" customWidth="1"/>
    <col min="10" max="10" width="19.4257812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57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338122.48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445067.88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404544.63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378645.73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-738811.45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-1014753.13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680486.31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109858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11759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11970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29293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28037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171667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257890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22778.51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9024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13325.8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AK29" sqref="AK29"/>
    </sheetView>
  </sheetViews>
  <sheetFormatPr defaultRowHeight="15" x14ac:dyDescent="0.25"/>
  <cols>
    <col min="1" max="1" width="6" customWidth="1"/>
    <col min="10" max="10" width="20.570312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58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290977.78999999998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530709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508017.19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313669.60000000003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-1537864.1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-1914881.02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885034.11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146993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21712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26987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57172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97749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14475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405398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11162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76073.509999999995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11136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16176.6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B17" sqref="B17:H17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59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296635.78000000003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257376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219930.11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334081.67000000004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-767610.05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-937530.58000000007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389850.64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53056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10395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29063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10246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67081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4244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121455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8928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75476.320000000007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3840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6066.32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I30" sqref="I30:J30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60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120007.39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200250.84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179785.31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140472.91999999998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-382888.76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-466293.11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263189.65999999997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55214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1734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20947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0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22282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12717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121940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6696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12054.08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3584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6021.58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workbookViewId="0">
      <selection activeCell="B23" sqref="B23:H23"/>
    </sheetView>
  </sheetViews>
  <sheetFormatPr defaultRowHeight="15" x14ac:dyDescent="0.25"/>
  <cols>
    <col min="1" max="1" width="6" customWidth="1"/>
    <col min="10" max="10" width="21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61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367918.42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427697.2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379924.56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415691.06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-179347.13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-442749.85000000003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643327.28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54086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8443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11883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45300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222331</v>
      </c>
      <c r="J28" s="24"/>
    </row>
    <row r="29" spans="1:10" ht="18.75" x14ac:dyDescent="0.3">
      <c r="A29" s="10" t="s">
        <v>28</v>
      </c>
      <c r="B29" s="20" t="s">
        <v>44</v>
      </c>
      <c r="C29" s="21"/>
      <c r="D29" s="21"/>
      <c r="E29" s="21"/>
      <c r="F29" s="21"/>
      <c r="G29" s="21"/>
      <c r="H29" s="22"/>
      <c r="I29" s="23">
        <v>62999.01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208660.25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1536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13205.02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B16:H16"/>
    <mergeCell ref="I16:J16"/>
    <mergeCell ref="B7:AH8"/>
    <mergeCell ref="B9:J9"/>
    <mergeCell ref="B11:J11"/>
    <mergeCell ref="B15:H15"/>
    <mergeCell ref="I15:J15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A37:J37"/>
    <mergeCell ref="A39:C39"/>
    <mergeCell ref="A40:C40"/>
    <mergeCell ref="A41:C41"/>
    <mergeCell ref="G41:I4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9" workbookViewId="0">
      <selection activeCell="I21" sqref="I21:J21"/>
    </sheetView>
  </sheetViews>
  <sheetFormatPr defaultRowHeight="15" x14ac:dyDescent="0.25"/>
  <cols>
    <col min="1" max="1" width="6" customWidth="1"/>
    <col min="10" max="10" width="19.8554687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62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59092.7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137305.32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128048.37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68349.650000000023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-328856.56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-381410.39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180602.19999999998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13892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4331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0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7029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27372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101286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4464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14964.46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3040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4223.74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B16:H16"/>
    <mergeCell ref="I16:J16"/>
    <mergeCell ref="B7:AH8"/>
    <mergeCell ref="B9:J9"/>
    <mergeCell ref="B11:J11"/>
    <mergeCell ref="B15:H15"/>
    <mergeCell ref="I15:J15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A37:J37"/>
    <mergeCell ref="A39:C39"/>
    <mergeCell ref="A40:C40"/>
    <mergeCell ref="A41:C41"/>
    <mergeCell ref="G41:I4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I20" sqref="I20:J20"/>
    </sheetView>
  </sheetViews>
  <sheetFormatPr defaultRowHeight="15" x14ac:dyDescent="0.25"/>
  <cols>
    <col min="1" max="1" width="6" customWidth="1"/>
    <col min="10" max="10" width="20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63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436342.12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588353.04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580787.47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443907.69000000006</v>
      </c>
      <c r="J18" s="24"/>
    </row>
    <row r="19" spans="1:10" ht="18.75" customHeight="1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-1397759.17</v>
      </c>
      <c r="J19" s="24"/>
    </row>
    <row r="20" spans="1:10" ht="18.75" customHeight="1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-1896274.22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1079302.52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164620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21420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20119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101201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79224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278637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332645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22324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28299.58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12928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17884.939999999999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B16:H16"/>
    <mergeCell ref="I16:J16"/>
    <mergeCell ref="B7:AH8"/>
    <mergeCell ref="B9:J9"/>
    <mergeCell ref="B11:J11"/>
    <mergeCell ref="B15:H15"/>
    <mergeCell ref="I15:J15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A36:J36"/>
    <mergeCell ref="B32:H32"/>
    <mergeCell ref="I32:J32"/>
    <mergeCell ref="B33:H33"/>
    <mergeCell ref="I33:J33"/>
    <mergeCell ref="A35:J35"/>
    <mergeCell ref="A37:J37"/>
    <mergeCell ref="A39:C39"/>
    <mergeCell ref="A40:C40"/>
    <mergeCell ref="A41:C41"/>
    <mergeCell ref="G41:I41"/>
    <mergeCell ref="I31:J31"/>
    <mergeCell ref="B31:H31"/>
    <mergeCell ref="I30:J30"/>
    <mergeCell ref="B30:H30"/>
    <mergeCell ref="I29:J29"/>
    <mergeCell ref="B29:H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8" workbookViewId="0">
      <selection activeCell="AJ27" sqref="AJ27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64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250694.37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433251.6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441444.43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242501.53999999998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-1340707.77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-1509862.2000000002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610598.86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108631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9101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706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38386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28720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1238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268773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128958.51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960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10241.35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I21" sqref="I21:J21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65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591611.38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749545.01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618806.88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722349.51000000013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-637573.76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-847011.27999999991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828244.39999999991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139361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7763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40518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31832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64587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2917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373526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18600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124465.2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1984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22691.200000000001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workbookViewId="0">
      <selection activeCell="I21" sqref="I21:J21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66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212989.57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352116.72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324806.21000000002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240300.08000000002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-778451.43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-1055231.93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601586.71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103327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9140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10501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22358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20210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43552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336694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29038.21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1280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10602.5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8" workbookViewId="0">
      <selection activeCell="I21" sqref="I21:J21"/>
    </sheetView>
  </sheetViews>
  <sheetFormatPr defaultRowHeight="15" x14ac:dyDescent="0.25"/>
  <cols>
    <col min="1" max="1" width="6" customWidth="1"/>
    <col min="10" max="10" width="19.710937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49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919642.72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604200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561619.92000000004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962222.79999999993</v>
      </c>
      <c r="J18" s="24"/>
    </row>
    <row r="19" spans="1:10" ht="33" customHeight="1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-1596166.72</v>
      </c>
      <c r="J19" s="24"/>
    </row>
    <row r="20" spans="1:10" ht="34.5" customHeight="1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-2310424.81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1275878.01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193069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9811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15113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42070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200093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324565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402528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22324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35541.980000000003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12768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17995.03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B7:AH8"/>
    <mergeCell ref="B9:J9"/>
    <mergeCell ref="B11:J11"/>
    <mergeCell ref="B24:H2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I22:J22"/>
    <mergeCell ref="I23:J23"/>
    <mergeCell ref="I24:J24"/>
    <mergeCell ref="I27:J27"/>
    <mergeCell ref="B31:H31"/>
    <mergeCell ref="B32:H32"/>
    <mergeCell ref="B33:H33"/>
    <mergeCell ref="I15:J15"/>
    <mergeCell ref="I16:J16"/>
    <mergeCell ref="I17:J17"/>
    <mergeCell ref="I18:J18"/>
    <mergeCell ref="I19:J19"/>
    <mergeCell ref="I20:J20"/>
    <mergeCell ref="I21:J21"/>
    <mergeCell ref="B25:H25"/>
    <mergeCell ref="B26:H26"/>
    <mergeCell ref="B27:H27"/>
    <mergeCell ref="B28:H28"/>
    <mergeCell ref="B29:H29"/>
    <mergeCell ref="I25:J25"/>
    <mergeCell ref="I26:J26"/>
    <mergeCell ref="A41:C41"/>
    <mergeCell ref="G41:I41"/>
    <mergeCell ref="I28:J28"/>
    <mergeCell ref="I29:J29"/>
    <mergeCell ref="I30:J30"/>
    <mergeCell ref="I31:J31"/>
    <mergeCell ref="I32:J32"/>
    <mergeCell ref="I33:J33"/>
    <mergeCell ref="B30:H30"/>
    <mergeCell ref="A35:J35"/>
    <mergeCell ref="A36:J36"/>
    <mergeCell ref="A37:J37"/>
    <mergeCell ref="A39:C39"/>
    <mergeCell ref="A40:C4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I20" sqref="I20:J20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50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10305.59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116911.08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118326.46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8890.2099999999919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-253220.02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-239316.4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104422.84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67726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3866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3360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9451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0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4464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8254.51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3552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3749.33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6" workbookViewId="0">
      <selection activeCell="I21" sqref="I21:J21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3" width="9.140625" hidden="1" customWidth="1"/>
    <col min="34" max="34" width="1.285156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51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187460.18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114737.76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96692.93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205505.01</v>
      </c>
      <c r="J18" s="24"/>
    </row>
    <row r="19" spans="1:10" ht="18.75" customHeight="1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-361306.83</v>
      </c>
      <c r="J19" s="24"/>
    </row>
    <row r="20" spans="1:10" ht="18.75" customHeight="1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-415331.84000000003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150717.94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64063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3310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10139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22488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2919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4464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36007.31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3648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3679.63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B27:H27"/>
    <mergeCell ref="I27:J27"/>
    <mergeCell ref="B28:H28"/>
    <mergeCell ref="I28:J28"/>
    <mergeCell ref="A36:J36"/>
    <mergeCell ref="B32:H32"/>
    <mergeCell ref="I32:J32"/>
    <mergeCell ref="B33:H33"/>
    <mergeCell ref="I33:J33"/>
    <mergeCell ref="A35:J35"/>
    <mergeCell ref="I31:J31"/>
    <mergeCell ref="B31:H31"/>
    <mergeCell ref="I30:J30"/>
    <mergeCell ref="B30:H30"/>
    <mergeCell ref="I29:J29"/>
    <mergeCell ref="B29:H29"/>
    <mergeCell ref="B24:H24"/>
    <mergeCell ref="I24:J24"/>
    <mergeCell ref="B25:H25"/>
    <mergeCell ref="I25:J25"/>
    <mergeCell ref="B26:H26"/>
    <mergeCell ref="I26:J26"/>
    <mergeCell ref="B21:H21"/>
    <mergeCell ref="I21:J21"/>
    <mergeCell ref="B22:H22"/>
    <mergeCell ref="I22:J22"/>
    <mergeCell ref="B23:H23"/>
    <mergeCell ref="I23:J23"/>
    <mergeCell ref="B7:AH8"/>
    <mergeCell ref="B9:J9"/>
    <mergeCell ref="B11:J11"/>
    <mergeCell ref="B17:H17"/>
    <mergeCell ref="I17:J17"/>
    <mergeCell ref="I15:J15"/>
    <mergeCell ref="B15:H15"/>
    <mergeCell ref="B16:H16"/>
    <mergeCell ref="I16:J16"/>
    <mergeCell ref="B18:H18"/>
    <mergeCell ref="I18:J18"/>
    <mergeCell ref="B19:H19"/>
    <mergeCell ref="I19:J19"/>
    <mergeCell ref="B20:H20"/>
    <mergeCell ref="I20:J2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6" workbookViewId="0">
      <selection activeCell="I20" sqref="I20:J20"/>
    </sheetView>
  </sheetViews>
  <sheetFormatPr defaultRowHeight="15" x14ac:dyDescent="0.25"/>
  <cols>
    <col min="1" max="1" width="6" customWidth="1"/>
    <col min="8" max="8" width="1.140625" customWidth="1"/>
    <col min="10" max="10" width="29.28515625" customWidth="1"/>
    <col min="11" max="21" width="9.140625" hidden="1" customWidth="1"/>
    <col min="22" max="22" width="21.85546875" hidden="1" customWidth="1"/>
    <col min="23" max="32" width="9.140625" hidden="1" customWidth="1"/>
    <col min="33" max="33" width="3.7109375" customWidth="1"/>
    <col min="34" max="34" width="6.42578125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52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129393.69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375866.4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334719.09999999998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170540.99000000005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54624.84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-141385.22000000009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530729.16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53101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13897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26016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1217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90667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134502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178574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7440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15303.45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1152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8859.7099999999991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B16:H16"/>
    <mergeCell ref="I16:J16"/>
    <mergeCell ref="B7:AH8"/>
    <mergeCell ref="B9:J9"/>
    <mergeCell ref="B11:J11"/>
    <mergeCell ref="B15:H15"/>
    <mergeCell ref="I15:J15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A37:J37"/>
    <mergeCell ref="A39:C39"/>
    <mergeCell ref="A40:C40"/>
    <mergeCell ref="A41:C41"/>
    <mergeCell ref="G41:I4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workbookViewId="0">
      <selection activeCell="B25" sqref="B25:H25"/>
    </sheetView>
  </sheetViews>
  <sheetFormatPr defaultRowHeight="15" x14ac:dyDescent="0.25"/>
  <cols>
    <col min="1" max="1" width="6" customWidth="1"/>
    <col min="10" max="10" width="21.710937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53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34380.129999999997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123862.92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117540.58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40702.469999999987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-32643.1</v>
      </c>
      <c r="J19" s="24"/>
    </row>
    <row r="20" spans="1:10" ht="18.75" x14ac:dyDescent="0.3">
      <c r="A20" s="9">
        <v>6</v>
      </c>
      <c r="B20" s="28" t="s">
        <v>42</v>
      </c>
      <c r="C20" s="29"/>
      <c r="D20" s="29"/>
      <c r="E20" s="29"/>
      <c r="F20" s="29"/>
      <c r="G20" s="29"/>
      <c r="H20" s="30"/>
      <c r="I20" s="15">
        <f>I17+I19-I21</f>
        <v>-2657.4599999999919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87554.94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43921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0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0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1090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0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4464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31515.66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2592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3972.28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B17" sqref="B17:H17"/>
    </sheetView>
  </sheetViews>
  <sheetFormatPr defaultRowHeight="15" x14ac:dyDescent="0.25"/>
  <cols>
    <col min="1" max="1" width="6" customWidth="1"/>
    <col min="10" max="10" width="19.8554687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54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35048.33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113120.04</v>
      </c>
      <c r="J16" s="16"/>
    </row>
    <row r="17" spans="1:10" ht="18.75" x14ac:dyDescent="0.3">
      <c r="A17" s="9">
        <v>3</v>
      </c>
      <c r="B17" s="12" t="s">
        <v>45</v>
      </c>
      <c r="C17" s="13"/>
      <c r="D17" s="13"/>
      <c r="E17" s="13"/>
      <c r="F17" s="13"/>
      <c r="G17" s="13"/>
      <c r="H17" s="14"/>
      <c r="I17" s="15">
        <v>109492.85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38675.51999999999</v>
      </c>
      <c r="J18" s="24"/>
    </row>
    <row r="19" spans="1:10" ht="25.5" customHeight="1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-175484.27</v>
      </c>
      <c r="J19" s="24"/>
    </row>
    <row r="20" spans="1:10" ht="30" customHeight="1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-293423.38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227431.96000000002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51523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2766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45562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2002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112463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4464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1344.2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3680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3627.76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B16:H16"/>
    <mergeCell ref="I16:J16"/>
    <mergeCell ref="B7:AH8"/>
    <mergeCell ref="B9:J9"/>
    <mergeCell ref="B11:J11"/>
    <mergeCell ref="B15:H15"/>
    <mergeCell ref="I15:J15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A37:J37"/>
    <mergeCell ref="A39:C39"/>
    <mergeCell ref="A40:C40"/>
    <mergeCell ref="A41:C41"/>
    <mergeCell ref="G41:I4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6" workbookViewId="0">
      <selection activeCell="B17" sqref="B17:H17"/>
    </sheetView>
  </sheetViews>
  <sheetFormatPr defaultRowHeight="15" x14ac:dyDescent="0.25"/>
  <cols>
    <col min="1" max="1" width="6" customWidth="1"/>
    <col min="8" max="8" width="2.7109375" customWidth="1"/>
    <col min="10" max="10" width="28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55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433014.43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410654.4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378345.79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465323.0400000001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-1587187.26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-1986581.38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777739.91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128778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11868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57824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33398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29570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23">
        <v>0</v>
      </c>
      <c r="J28" s="24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346284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135665.26999999999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7296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12172.64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7" workbookViewId="0">
      <selection activeCell="I23" sqref="I23:J30"/>
    </sheetView>
  </sheetViews>
  <sheetFormatPr defaultRowHeight="15" x14ac:dyDescent="0.25"/>
  <cols>
    <col min="1" max="1" width="6" customWidth="1"/>
    <col min="8" max="8" width="2.7109375" customWidth="1"/>
    <col min="10" max="10" width="26.7109375" customWidth="1"/>
    <col min="11" max="21" width="9.140625" hidden="1" customWidth="1"/>
    <col min="22" max="22" width="21.85546875" hidden="1" customWidth="1"/>
    <col min="23" max="34" width="9.140625" hidden="1" customWidth="1"/>
  </cols>
  <sheetData>
    <row r="1" spans="1:34" ht="20.25" customHeight="1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</row>
    <row r="2" spans="1:34" ht="33" customHeight="1" x14ac:dyDescent="0.25">
      <c r="A2" s="2"/>
      <c r="B2" s="2"/>
      <c r="C2" s="2"/>
      <c r="D2" s="2"/>
      <c r="E2" s="2"/>
      <c r="F2" s="4" t="s">
        <v>1</v>
      </c>
      <c r="G2" s="2"/>
      <c r="H2" s="2"/>
      <c r="I2" s="2"/>
      <c r="J2" s="2"/>
    </row>
    <row r="3" spans="1:34" ht="15.75" customHeight="1" x14ac:dyDescent="0.25">
      <c r="A3" s="2"/>
      <c r="B3" s="1"/>
      <c r="C3" s="1"/>
      <c r="D3" s="1"/>
      <c r="E3" s="1"/>
      <c r="F3" s="6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34" ht="15.75" customHeight="1" x14ac:dyDescent="0.25">
      <c r="A4" s="2"/>
      <c r="B4" s="1"/>
      <c r="C4" s="1"/>
      <c r="D4" s="1"/>
      <c r="E4" s="1"/>
      <c r="F4" s="6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34" ht="15.75" customHeight="1" x14ac:dyDescent="0.25">
      <c r="A5" s="2"/>
      <c r="B5" s="1"/>
      <c r="C5" s="1"/>
      <c r="D5" s="1"/>
      <c r="E5" s="1"/>
      <c r="F5" s="6"/>
      <c r="G5" s="1"/>
      <c r="H5" s="1"/>
      <c r="I5" s="1"/>
      <c r="J5" s="1"/>
      <c r="K5" s="1"/>
      <c r="L5" s="1"/>
      <c r="M5" s="1"/>
      <c r="N5" s="1"/>
      <c r="O5" s="1"/>
    </row>
    <row r="6" spans="1:34" ht="15.75" customHeight="1" x14ac:dyDescent="0.25">
      <c r="A6" s="2"/>
      <c r="B6" s="2"/>
      <c r="C6" s="2"/>
      <c r="D6" s="2"/>
      <c r="E6" s="2"/>
      <c r="F6" s="5"/>
      <c r="G6" s="2"/>
      <c r="H6" s="2"/>
      <c r="I6" s="2"/>
      <c r="J6" s="2"/>
    </row>
    <row r="7" spans="1:34" ht="15.75" customHeight="1" x14ac:dyDescent="0.25">
      <c r="A7" s="2"/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1.75" customHeight="1" x14ac:dyDescent="0.25">
      <c r="A8" s="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.75" customHeight="1" x14ac:dyDescent="0.25">
      <c r="A9" s="2"/>
      <c r="B9" s="18" t="s">
        <v>56</v>
      </c>
      <c r="C9" s="18"/>
      <c r="D9" s="18"/>
      <c r="E9" s="18"/>
      <c r="F9" s="18"/>
      <c r="G9" s="18"/>
      <c r="H9" s="18"/>
      <c r="I9" s="18"/>
      <c r="J9" s="18"/>
    </row>
    <row r="10" spans="1:34" ht="18.75" customHeight="1" x14ac:dyDescent="0.25">
      <c r="A10" s="2"/>
      <c r="B10" s="2"/>
      <c r="C10" s="2"/>
      <c r="D10" s="2"/>
      <c r="E10" s="2"/>
      <c r="F10" s="7"/>
      <c r="G10" s="2"/>
      <c r="H10" s="2"/>
      <c r="I10" s="2"/>
      <c r="J10" s="2"/>
    </row>
    <row r="11" spans="1:34" ht="18.75" customHeight="1" x14ac:dyDescent="0.25">
      <c r="A11" s="2"/>
      <c r="B11" s="19" t="s">
        <v>4</v>
      </c>
      <c r="C11" s="19"/>
      <c r="D11" s="19"/>
      <c r="E11" s="19"/>
      <c r="F11" s="19"/>
      <c r="G11" s="19"/>
      <c r="H11" s="19"/>
      <c r="I11" s="19"/>
      <c r="J11" s="19"/>
    </row>
    <row r="12" spans="1:34" ht="18.75" x14ac:dyDescent="0.3">
      <c r="A12" s="2"/>
      <c r="B12" s="8" t="s">
        <v>6</v>
      </c>
      <c r="C12" s="8"/>
      <c r="D12" s="8"/>
      <c r="E12" s="8"/>
      <c r="F12" s="8"/>
      <c r="G12" s="8"/>
      <c r="H12" s="8"/>
      <c r="I12" s="8"/>
      <c r="J12" s="8"/>
    </row>
    <row r="13" spans="1:34" ht="18.75" x14ac:dyDescent="0.3">
      <c r="A13" s="2"/>
      <c r="B13" s="8" t="s">
        <v>33</v>
      </c>
      <c r="C13" s="8"/>
      <c r="D13" s="8"/>
      <c r="E13" s="8"/>
      <c r="F13" s="8"/>
      <c r="G13" s="8"/>
      <c r="H13" s="8"/>
      <c r="I13" s="8"/>
      <c r="J13" s="8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34" ht="18.75" x14ac:dyDescent="0.3">
      <c r="A15" s="9">
        <v>1</v>
      </c>
      <c r="B15" s="20" t="s">
        <v>7</v>
      </c>
      <c r="C15" s="21"/>
      <c r="D15" s="21"/>
      <c r="E15" s="21"/>
      <c r="F15" s="21"/>
      <c r="G15" s="21"/>
      <c r="H15" s="22"/>
      <c r="I15" s="23">
        <v>292973.28999999998</v>
      </c>
      <c r="J15" s="24"/>
    </row>
    <row r="16" spans="1:34" ht="18.75" x14ac:dyDescent="0.3">
      <c r="A16" s="9">
        <v>2</v>
      </c>
      <c r="B16" s="12" t="s">
        <v>47</v>
      </c>
      <c r="C16" s="13"/>
      <c r="D16" s="13"/>
      <c r="E16" s="13"/>
      <c r="F16" s="13"/>
      <c r="G16" s="13"/>
      <c r="H16" s="14"/>
      <c r="I16" s="15">
        <v>451754.04</v>
      </c>
      <c r="J16" s="16"/>
    </row>
    <row r="17" spans="1:10" ht="18.75" x14ac:dyDescent="0.3">
      <c r="A17" s="9">
        <v>3</v>
      </c>
      <c r="B17" s="12" t="s">
        <v>48</v>
      </c>
      <c r="C17" s="13"/>
      <c r="D17" s="13"/>
      <c r="E17" s="13"/>
      <c r="F17" s="13"/>
      <c r="G17" s="13"/>
      <c r="H17" s="14"/>
      <c r="I17" s="15">
        <v>411400.49</v>
      </c>
      <c r="J17" s="16"/>
    </row>
    <row r="18" spans="1:10" ht="18.75" x14ac:dyDescent="0.3">
      <c r="A18" s="9">
        <v>4</v>
      </c>
      <c r="B18" s="20" t="s">
        <v>8</v>
      </c>
      <c r="C18" s="21"/>
      <c r="D18" s="21"/>
      <c r="E18" s="21"/>
      <c r="F18" s="21"/>
      <c r="G18" s="21"/>
      <c r="H18" s="22"/>
      <c r="I18" s="23">
        <f>I15+I16-I17</f>
        <v>333326.83999999997</v>
      </c>
      <c r="J18" s="24"/>
    </row>
    <row r="19" spans="1:10" ht="18.75" x14ac:dyDescent="0.3">
      <c r="A19" s="9">
        <v>5</v>
      </c>
      <c r="B19" s="25" t="s">
        <v>41</v>
      </c>
      <c r="C19" s="26"/>
      <c r="D19" s="26"/>
      <c r="E19" s="26"/>
      <c r="F19" s="26"/>
      <c r="G19" s="26"/>
      <c r="H19" s="27"/>
      <c r="I19" s="23">
        <v>-1426047.18</v>
      </c>
      <c r="J19" s="24"/>
    </row>
    <row r="20" spans="1:10" ht="18.75" x14ac:dyDescent="0.3">
      <c r="A20" s="9">
        <v>6</v>
      </c>
      <c r="B20" s="28" t="s">
        <v>43</v>
      </c>
      <c r="C20" s="29"/>
      <c r="D20" s="29"/>
      <c r="E20" s="29"/>
      <c r="F20" s="29"/>
      <c r="G20" s="29"/>
      <c r="H20" s="30"/>
      <c r="I20" s="15">
        <f>I17+I19-I21</f>
        <v>-1800924.65</v>
      </c>
      <c r="J20" s="16"/>
    </row>
    <row r="21" spans="1:10" ht="18.75" x14ac:dyDescent="0.3">
      <c r="A21" s="9">
        <v>7</v>
      </c>
      <c r="B21" s="12" t="s">
        <v>9</v>
      </c>
      <c r="C21" s="13"/>
      <c r="D21" s="13"/>
      <c r="E21" s="13"/>
      <c r="F21" s="13"/>
      <c r="G21" s="13"/>
      <c r="H21" s="14"/>
      <c r="I21" s="15">
        <f>I23+I24+I25+I26+I27+I28+I29+I30+I31+I32+I33</f>
        <v>786277.96</v>
      </c>
      <c r="J21" s="16"/>
    </row>
    <row r="22" spans="1:10" ht="18.75" x14ac:dyDescent="0.3">
      <c r="A22" s="9"/>
      <c r="B22" s="20" t="s">
        <v>10</v>
      </c>
      <c r="C22" s="21"/>
      <c r="D22" s="21"/>
      <c r="E22" s="21"/>
      <c r="F22" s="21"/>
      <c r="G22" s="21"/>
      <c r="H22" s="22"/>
      <c r="I22" s="23"/>
      <c r="J22" s="24"/>
    </row>
    <row r="23" spans="1:10" ht="18.75" x14ac:dyDescent="0.3">
      <c r="A23" s="10" t="s">
        <v>22</v>
      </c>
      <c r="B23" s="20" t="s">
        <v>12</v>
      </c>
      <c r="C23" s="21"/>
      <c r="D23" s="21"/>
      <c r="E23" s="21"/>
      <c r="F23" s="21"/>
      <c r="G23" s="21"/>
      <c r="H23" s="22"/>
      <c r="I23" s="23">
        <v>121927</v>
      </c>
      <c r="J23" s="24"/>
    </row>
    <row r="24" spans="1:10" ht="18.75" x14ac:dyDescent="0.3">
      <c r="A24" s="10" t="s">
        <v>23</v>
      </c>
      <c r="B24" s="20" t="s">
        <v>11</v>
      </c>
      <c r="C24" s="21"/>
      <c r="D24" s="21"/>
      <c r="E24" s="21"/>
      <c r="F24" s="21"/>
      <c r="G24" s="21"/>
      <c r="H24" s="22"/>
      <c r="I24" s="23">
        <v>22644</v>
      </c>
      <c r="J24" s="24"/>
    </row>
    <row r="25" spans="1:10" ht="18.75" x14ac:dyDescent="0.3">
      <c r="A25" s="10" t="s">
        <v>24</v>
      </c>
      <c r="B25" s="20" t="s">
        <v>13</v>
      </c>
      <c r="C25" s="21"/>
      <c r="D25" s="21"/>
      <c r="E25" s="21"/>
      <c r="F25" s="21"/>
      <c r="G25" s="21"/>
      <c r="H25" s="22"/>
      <c r="I25" s="23">
        <v>13433</v>
      </c>
      <c r="J25" s="24"/>
    </row>
    <row r="26" spans="1:10" ht="18.75" x14ac:dyDescent="0.3">
      <c r="A26" s="10" t="s">
        <v>25</v>
      </c>
      <c r="B26" s="20" t="s">
        <v>14</v>
      </c>
      <c r="C26" s="21"/>
      <c r="D26" s="21"/>
      <c r="E26" s="21"/>
      <c r="F26" s="21"/>
      <c r="G26" s="21"/>
      <c r="H26" s="22"/>
      <c r="I26" s="23">
        <v>21140</v>
      </c>
      <c r="J26" s="24"/>
    </row>
    <row r="27" spans="1:10" ht="18.75" x14ac:dyDescent="0.3">
      <c r="A27" s="10" t="s">
        <v>26</v>
      </c>
      <c r="B27" s="20" t="s">
        <v>15</v>
      </c>
      <c r="C27" s="21"/>
      <c r="D27" s="21"/>
      <c r="E27" s="21"/>
      <c r="F27" s="21"/>
      <c r="G27" s="21"/>
      <c r="H27" s="22"/>
      <c r="I27" s="23">
        <v>156209</v>
      </c>
      <c r="J27" s="24"/>
    </row>
    <row r="28" spans="1:10" ht="18.75" x14ac:dyDescent="0.3">
      <c r="A28" s="10" t="s">
        <v>27</v>
      </c>
      <c r="B28" s="20" t="s">
        <v>16</v>
      </c>
      <c r="C28" s="21"/>
      <c r="D28" s="21"/>
      <c r="E28" s="21"/>
      <c r="F28" s="21"/>
      <c r="G28" s="21"/>
      <c r="H28" s="22"/>
      <c r="I28" s="34">
        <v>179</v>
      </c>
      <c r="J28" s="35"/>
    </row>
    <row r="29" spans="1:10" ht="18.75" x14ac:dyDescent="0.3">
      <c r="A29" s="10" t="s">
        <v>28</v>
      </c>
      <c r="B29" s="20" t="s">
        <v>17</v>
      </c>
      <c r="C29" s="21"/>
      <c r="D29" s="21"/>
      <c r="E29" s="21"/>
      <c r="F29" s="21"/>
      <c r="G29" s="21"/>
      <c r="H29" s="22"/>
      <c r="I29" s="23">
        <v>345610</v>
      </c>
      <c r="J29" s="24"/>
    </row>
    <row r="30" spans="1:10" ht="18.75" x14ac:dyDescent="0.3">
      <c r="A30" s="10" t="s">
        <v>29</v>
      </c>
      <c r="B30" s="20" t="s">
        <v>18</v>
      </c>
      <c r="C30" s="21"/>
      <c r="D30" s="21"/>
      <c r="E30" s="21"/>
      <c r="F30" s="21"/>
      <c r="G30" s="21"/>
      <c r="H30" s="22"/>
      <c r="I30" s="23">
        <v>14884</v>
      </c>
      <c r="J30" s="24"/>
    </row>
    <row r="31" spans="1:10" ht="18.75" x14ac:dyDescent="0.3">
      <c r="A31" s="10" t="s">
        <v>30</v>
      </c>
      <c r="B31" s="20" t="s">
        <v>19</v>
      </c>
      <c r="C31" s="21"/>
      <c r="D31" s="21"/>
      <c r="E31" s="21"/>
      <c r="F31" s="21"/>
      <c r="G31" s="21"/>
      <c r="H31" s="22"/>
      <c r="I31" s="23">
        <v>68361.5</v>
      </c>
      <c r="J31" s="24"/>
    </row>
    <row r="32" spans="1:10" ht="18.75" x14ac:dyDescent="0.3">
      <c r="A32" s="10" t="s">
        <v>31</v>
      </c>
      <c r="B32" s="20" t="s">
        <v>20</v>
      </c>
      <c r="C32" s="21"/>
      <c r="D32" s="21"/>
      <c r="E32" s="21"/>
      <c r="F32" s="21"/>
      <c r="G32" s="21"/>
      <c r="H32" s="22"/>
      <c r="I32" s="23">
        <v>8512</v>
      </c>
      <c r="J32" s="24"/>
    </row>
    <row r="33" spans="1:10" ht="18.75" x14ac:dyDescent="0.3">
      <c r="A33" s="10" t="s">
        <v>32</v>
      </c>
      <c r="B33" s="20" t="s">
        <v>21</v>
      </c>
      <c r="C33" s="21"/>
      <c r="D33" s="21"/>
      <c r="E33" s="21"/>
      <c r="F33" s="21"/>
      <c r="G33" s="21"/>
      <c r="H33" s="22"/>
      <c r="I33" s="23">
        <v>13378.46</v>
      </c>
      <c r="J33" s="24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 x14ac:dyDescent="0.3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.75" x14ac:dyDescent="0.3">
      <c r="A36" s="31" t="s">
        <v>35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8.75" x14ac:dyDescent="0.3">
      <c r="A37" s="31" t="s">
        <v>36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32" t="s">
        <v>37</v>
      </c>
      <c r="B39" s="32"/>
      <c r="C39" s="32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32" t="s">
        <v>38</v>
      </c>
      <c r="B40" s="32"/>
      <c r="C40" s="32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32" t="s">
        <v>39</v>
      </c>
      <c r="B41" s="32"/>
      <c r="C41" s="32"/>
      <c r="D41" s="11"/>
      <c r="E41" s="11"/>
      <c r="F41" s="11"/>
      <c r="G41" s="33" t="s">
        <v>40</v>
      </c>
      <c r="H41" s="33"/>
      <c r="I41" s="33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8">
    <mergeCell ref="A37:J37"/>
    <mergeCell ref="A39:C39"/>
    <mergeCell ref="A40:C40"/>
    <mergeCell ref="A41:C41"/>
    <mergeCell ref="G41:I41"/>
    <mergeCell ref="A36:J36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A35:J35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6:H16"/>
    <mergeCell ref="I16:J16"/>
    <mergeCell ref="B7:AH8"/>
    <mergeCell ref="B9:J9"/>
    <mergeCell ref="B11:J11"/>
    <mergeCell ref="B15:H15"/>
    <mergeCell ref="I15:J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Лермонтова 15</vt:lpstr>
      <vt:lpstr>Гагарина 13</vt:lpstr>
      <vt:lpstr>Гоголя 1А</vt:lpstr>
      <vt:lpstr>Гоголя 2Б</vt:lpstr>
      <vt:lpstr>Лесная 2а</vt:lpstr>
      <vt:lpstr>Н-Октябрьская 22</vt:lpstr>
      <vt:lpstr>Н-Октябрьская 24</vt:lpstr>
      <vt:lpstr>Октябрьская 21</vt:lpstr>
      <vt:lpstr>Октябрьская 22</vt:lpstr>
      <vt:lpstr>Октябрьская 23</vt:lpstr>
      <vt:lpstr>Октябрьская 24</vt:lpstr>
      <vt:lpstr>Советская 2А</vt:lpstr>
      <vt:lpstr>Советская 2Б</vt:lpstr>
      <vt:lpstr>Советская 2в</vt:lpstr>
      <vt:lpstr>Советская 7</vt:lpstr>
      <vt:lpstr>Советская 42</vt:lpstr>
      <vt:lpstr>Лермонтова 6</vt:lpstr>
      <vt:lpstr>Лермонтова 7</vt:lpstr>
      <vt:lpstr>Лермонтова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2023-03-02T05:47:56Z</dcterms:modified>
</cp:coreProperties>
</file>